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G196" i="1" s="1"/>
  <c r="F13" i="1"/>
  <c r="F24" i="1" s="1"/>
  <c r="J157" i="1" l="1"/>
  <c r="L138" i="1"/>
  <c r="J100" i="1"/>
  <c r="J81" i="1"/>
  <c r="F81" i="1"/>
  <c r="F196" i="1" s="1"/>
  <c r="L62" i="1"/>
  <c r="L196" i="1" s="1"/>
  <c r="H43" i="1"/>
  <c r="H196" i="1" s="1"/>
  <c r="J24" i="1"/>
  <c r="J196" i="1" l="1"/>
</calcChain>
</file>

<file path=xl/sharedStrings.xml><?xml version="1.0" encoding="utf-8"?>
<sst xmlns="http://schemas.openxmlformats.org/spreadsheetml/2006/main" count="287" uniqueCount="106">
  <si>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</si>
  <si>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</si>
  <si>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</si>
  <si>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</si>
  <si>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</si>
  <si>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</si>
  <si>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</si>
  <si>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</si>
  <si>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</si>
  <si>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</si>
  <si>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</si>
  <si>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</si>
  <si>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</si>
  <si>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</si>
  <si>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</si>
  <si>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</si>
  <si>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</si>
  <si>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</si>
  <si>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</si>
  <si>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</si>
  <si>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</si>
  <si>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</si>
  <si>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</si>
  <si>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</si>
  <si>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</si>
  <si>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</si>
  <si>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</si>
  <si>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</si>
  <si>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</si>
  <si>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</si>
  <si>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</si>
  <si>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</si>
  <si>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</si>
  <si>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</si>
  <si>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</si>
  <si>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</si>
  <si>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</si>
  <si>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</si>
  <si>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</si>
  <si>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гречка отварная </t>
  </si>
  <si>
    <t>директор</t>
  </si>
  <si>
    <t>Балдина С.Н</t>
  </si>
  <si>
    <t>МБОУ Кизнерская средняя школа 1</t>
  </si>
  <si>
    <t xml:space="preserve">Мясная котлета </t>
  </si>
  <si>
    <t xml:space="preserve">чай с сахаром </t>
  </si>
  <si>
    <t xml:space="preserve">хлеб пшеничный </t>
  </si>
  <si>
    <t xml:space="preserve">салат капустный </t>
  </si>
  <si>
    <t xml:space="preserve">сладкое </t>
  </si>
  <si>
    <t xml:space="preserve">коктейль молочный </t>
  </si>
  <si>
    <t>нарезка из свежих помидор</t>
  </si>
  <si>
    <t xml:space="preserve"> жаркое по-домашнему </t>
  </si>
  <si>
    <t xml:space="preserve">компот из сухофруктов </t>
  </si>
  <si>
    <t xml:space="preserve">фрукт </t>
  </si>
  <si>
    <t>мандарин</t>
  </si>
  <si>
    <t xml:space="preserve">суп щи </t>
  </si>
  <si>
    <t>выпечка</t>
  </si>
  <si>
    <t xml:space="preserve">коржик молочный </t>
  </si>
  <si>
    <t>П00273</t>
  </si>
  <si>
    <t>П00184</t>
  </si>
  <si>
    <t>Ф00615</t>
  </si>
  <si>
    <t>П0035</t>
  </si>
  <si>
    <t>Ф00441</t>
  </si>
  <si>
    <t>ф00597</t>
  </si>
  <si>
    <t>П00100</t>
  </si>
  <si>
    <t xml:space="preserve">нарезка из огурцов </t>
  </si>
  <si>
    <t xml:space="preserve">макароны отварные </t>
  </si>
  <si>
    <t xml:space="preserve">сосиска отварная </t>
  </si>
  <si>
    <t xml:space="preserve">напиток из шиповника </t>
  </si>
  <si>
    <t xml:space="preserve">сок </t>
  </si>
  <si>
    <t>П00331</t>
  </si>
  <si>
    <t>ф00627</t>
  </si>
  <si>
    <t>Ф00016</t>
  </si>
  <si>
    <t xml:space="preserve">картофельное пюре </t>
  </si>
  <si>
    <t xml:space="preserve">рыбное суфле </t>
  </si>
  <si>
    <t xml:space="preserve">горошек консервированный </t>
  </si>
  <si>
    <t>сладкое</t>
  </si>
  <si>
    <t xml:space="preserve">сырок </t>
  </si>
  <si>
    <t>П00233</t>
  </si>
  <si>
    <t>П00335</t>
  </si>
  <si>
    <t xml:space="preserve">плов из курицы </t>
  </si>
  <si>
    <t>коктейль</t>
  </si>
  <si>
    <t xml:space="preserve">напиток </t>
  </si>
  <si>
    <t>П00311</t>
  </si>
  <si>
    <t>макароны отварные</t>
  </si>
  <si>
    <t xml:space="preserve">фрикаделька петушок </t>
  </si>
  <si>
    <t xml:space="preserve">нарезка из помидор </t>
  </si>
  <si>
    <t>фрукт</t>
  </si>
  <si>
    <t xml:space="preserve">груша </t>
  </si>
  <si>
    <t>П00291</t>
  </si>
  <si>
    <t xml:space="preserve">рис припущенный </t>
  </si>
  <si>
    <t xml:space="preserve">колбаса запеченная </t>
  </si>
  <si>
    <t xml:space="preserve">чай с лимоном </t>
  </si>
  <si>
    <t xml:space="preserve">яблоко </t>
  </si>
  <si>
    <t xml:space="preserve">соус </t>
  </si>
  <si>
    <t xml:space="preserve">подлив </t>
  </si>
  <si>
    <t>П00326</t>
  </si>
  <si>
    <t>П00431</t>
  </si>
  <si>
    <t>Ф00553</t>
  </si>
  <si>
    <t>суп с вермишелью</t>
  </si>
  <si>
    <t>напиток из шиповника</t>
  </si>
  <si>
    <t xml:space="preserve">выпечка </t>
  </si>
  <si>
    <t xml:space="preserve">сырок творожный </t>
  </si>
  <si>
    <t xml:space="preserve">пюре картофельное </t>
  </si>
  <si>
    <t xml:space="preserve">голень куриная запеченная </t>
  </si>
  <si>
    <t xml:space="preserve">кукуруза консервированная </t>
  </si>
  <si>
    <t xml:space="preserve">пирожок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</si>
</sst>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L116" sqref="L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42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6.5" x14ac:dyDescent="0.3">
      <c r="A16" s="23"/>
      <c r="B16" s="15"/>
      <c r="C16" s="11"/>
      <c r="D16" s="7" t="s">
        <v>28</v>
      </c>
      <c r="E16" s="42" t="s">
        <v>43</v>
      </c>
      <c r="F16" s="43">
        <v>80</v>
      </c>
      <c r="G16" s="52">
        <v>12.26</v>
      </c>
      <c r="H16" s="52">
        <v>14.5</v>
      </c>
      <c r="I16" s="52">
        <v>9.8000000000000007</v>
      </c>
      <c r="J16" s="44">
        <v>202.67</v>
      </c>
      <c r="K16" s="53" t="s">
        <v>57</v>
      </c>
      <c r="L16" s="43">
        <v>27.68</v>
      </c>
    </row>
    <row r="17" spans="1:12" ht="16.5" x14ac:dyDescent="0.3">
      <c r="A17" s="23"/>
      <c r="B17" s="15"/>
      <c r="C17" s="11"/>
      <c r="D17" s="7" t="s">
        <v>29</v>
      </c>
      <c r="E17" s="42" t="s">
        <v>39</v>
      </c>
      <c r="F17" s="43">
        <v>150</v>
      </c>
      <c r="G17" s="52">
        <v>6.93</v>
      </c>
      <c r="H17" s="52">
        <v>3.13</v>
      </c>
      <c r="I17" s="52">
        <v>34.130000000000003</v>
      </c>
      <c r="J17" s="52">
        <v>168.77</v>
      </c>
      <c r="K17" s="53" t="s">
        <v>58</v>
      </c>
      <c r="L17" s="43">
        <v>9.3699999999999992</v>
      </c>
    </row>
    <row r="18" spans="1:12" ht="16.5" x14ac:dyDescent="0.3">
      <c r="A18" s="23"/>
      <c r="B18" s="15"/>
      <c r="C18" s="11"/>
      <c r="D18" s="7" t="s">
        <v>30</v>
      </c>
      <c r="E18" s="42" t="s">
        <v>44</v>
      </c>
      <c r="F18" s="43">
        <v>200</v>
      </c>
      <c r="G18" s="52">
        <v>1.8</v>
      </c>
      <c r="H18" s="52">
        <v>0.46</v>
      </c>
      <c r="I18" s="52">
        <v>21.48</v>
      </c>
      <c r="J18" s="52">
        <v>79.099999999999994</v>
      </c>
      <c r="K18" s="53" t="s">
        <v>59</v>
      </c>
      <c r="L18" s="43">
        <v>2.0099999999999998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300</v>
      </c>
      <c r="G19" s="52">
        <v>2.4</v>
      </c>
      <c r="H19" s="52">
        <v>0.51</v>
      </c>
      <c r="I19" s="52">
        <v>14.56</v>
      </c>
      <c r="J19" s="52">
        <v>73.52</v>
      </c>
      <c r="K19" s="44">
        <v>1</v>
      </c>
      <c r="L19" s="43">
        <v>1.88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6.5" x14ac:dyDescent="0.3">
      <c r="A21" s="23"/>
      <c r="B21" s="15"/>
      <c r="C21" s="11"/>
      <c r="D21" s="51" t="s">
        <v>26</v>
      </c>
      <c r="E21" s="42" t="s">
        <v>46</v>
      </c>
      <c r="F21" s="43">
        <v>50</v>
      </c>
      <c r="G21" s="52">
        <v>0.99</v>
      </c>
      <c r="H21" s="52">
        <v>1.97</v>
      </c>
      <c r="I21" s="52">
        <v>2.52</v>
      </c>
      <c r="J21" s="52">
        <v>31.27</v>
      </c>
      <c r="K21" s="53" t="s">
        <v>60</v>
      </c>
      <c r="L21" s="43">
        <v>3.33</v>
      </c>
    </row>
    <row r="22" spans="1:12" ht="15" x14ac:dyDescent="0.25">
      <c r="A22" s="23"/>
      <c r="B22" s="15"/>
      <c r="C22" s="11"/>
      <c r="D22" s="6" t="s">
        <v>47</v>
      </c>
      <c r="E22" s="42" t="s">
        <v>48</v>
      </c>
      <c r="F22" s="43">
        <v>200</v>
      </c>
      <c r="G22" s="52">
        <v>5.6</v>
      </c>
      <c r="H22" s="52">
        <v>6.4</v>
      </c>
      <c r="I22" s="52">
        <v>18.600000000000001</v>
      </c>
      <c r="J22" s="52">
        <v>154</v>
      </c>
      <c r="K22" s="44"/>
      <c r="L22" s="43">
        <v>22.44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980</v>
      </c>
      <c r="G23" s="19">
        <f t="shared" ref="G23:J23" si="2">SUM(G14:G22)</f>
        <v>29.979999999999997</v>
      </c>
      <c r="H23" s="19">
        <f t="shared" si="2"/>
        <v>26.97</v>
      </c>
      <c r="I23" s="19">
        <f t="shared" si="2"/>
        <v>101.09</v>
      </c>
      <c r="J23" s="19">
        <f t="shared" si="2"/>
        <v>709.32999999999993</v>
      </c>
      <c r="K23" s="25"/>
      <c r="L23" s="19">
        <f t="shared" ref="L23" si="3">SUM(L14:L22)</f>
        <v>66.709999999999994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980</v>
      </c>
      <c r="G24" s="32">
        <f t="shared" ref="G24:J24" si="4">G13+G23</f>
        <v>29.979999999999997</v>
      </c>
      <c r="H24" s="32">
        <f t="shared" si="4"/>
        <v>26.97</v>
      </c>
      <c r="I24" s="32">
        <f t="shared" si="4"/>
        <v>101.09</v>
      </c>
      <c r="J24" s="32">
        <f t="shared" si="4"/>
        <v>709.32999999999993</v>
      </c>
      <c r="K24" s="32"/>
      <c r="L24" s="32">
        <f t="shared" ref="L24" si="5">L13+L23</f>
        <v>66.709999999999994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40</v>
      </c>
      <c r="G33" s="52">
        <v>0.43</v>
      </c>
      <c r="H33" s="52">
        <v>0.14000000000000001</v>
      </c>
      <c r="I33" s="52">
        <v>2.06</v>
      </c>
      <c r="J33" s="52">
        <v>9.61</v>
      </c>
      <c r="K33" s="44"/>
      <c r="L33" s="43">
        <v>3.04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200</v>
      </c>
      <c r="G35" s="52">
        <v>20.16</v>
      </c>
      <c r="H35" s="52">
        <v>20.04</v>
      </c>
      <c r="I35" s="52">
        <v>23.16</v>
      </c>
      <c r="J35" s="52">
        <v>351.14</v>
      </c>
      <c r="K35" s="44" t="s">
        <v>61</v>
      </c>
      <c r="L35" s="43">
        <v>31.01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0.6</v>
      </c>
      <c r="H37" s="43"/>
      <c r="I37" s="43">
        <v>30</v>
      </c>
      <c r="J37" s="43">
        <v>90</v>
      </c>
      <c r="K37" s="44" t="s">
        <v>62</v>
      </c>
      <c r="L37" s="43">
        <v>4.51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30</v>
      </c>
      <c r="G38" s="52">
        <v>2.4</v>
      </c>
      <c r="H38" s="52">
        <v>0.51</v>
      </c>
      <c r="I38" s="52">
        <v>14.56</v>
      </c>
      <c r="J38" s="52">
        <v>73.52</v>
      </c>
      <c r="K38" s="44">
        <v>1</v>
      </c>
      <c r="L38" s="43">
        <v>1.88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52</v>
      </c>
      <c r="E40" s="42" t="s">
        <v>53</v>
      </c>
      <c r="F40" s="43">
        <v>100</v>
      </c>
      <c r="G40" s="52">
        <v>0.83</v>
      </c>
      <c r="H40" s="52">
        <v>0.21</v>
      </c>
      <c r="I40" s="52">
        <v>7.8</v>
      </c>
      <c r="J40" s="52">
        <v>34.32</v>
      </c>
      <c r="K40" s="44"/>
      <c r="L40" s="43">
        <v>14.59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570</v>
      </c>
      <c r="G42" s="19">
        <f t="shared" ref="G42" si="10">SUM(G33:G41)</f>
        <v>24.419999999999998</v>
      </c>
      <c r="H42" s="19">
        <f t="shared" ref="H42" si="11">SUM(H33:H41)</f>
        <v>20.900000000000002</v>
      </c>
      <c r="I42" s="19">
        <f t="shared" ref="I42" si="12">SUM(I33:I41)</f>
        <v>77.58</v>
      </c>
      <c r="J42" s="19">
        <f t="shared" ref="J42:L42" si="13">SUM(J33:J41)</f>
        <v>558.59</v>
      </c>
      <c r="K42" s="25"/>
      <c r="L42" s="19">
        <f t="shared" si="13"/>
        <v>55.03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570</v>
      </c>
      <c r="G43" s="32">
        <f t="shared" ref="G43" si="14">G32+G42</f>
        <v>24.419999999999998</v>
      </c>
      <c r="H43" s="32">
        <f t="shared" ref="H43" si="15">H32+H42</f>
        <v>20.900000000000002</v>
      </c>
      <c r="I43" s="32">
        <f t="shared" ref="I43" si="16">I32+I42</f>
        <v>77.58</v>
      </c>
      <c r="J43" s="32">
        <f t="shared" ref="J43:L43" si="17">J32+J42</f>
        <v>558.59</v>
      </c>
      <c r="K43" s="32"/>
      <c r="L43" s="32">
        <f t="shared" si="17"/>
        <v>55.03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8.34</v>
      </c>
      <c r="H53" s="43">
        <v>9.3800000000000008</v>
      </c>
      <c r="I53" s="43">
        <v>5.18</v>
      </c>
      <c r="J53" s="43">
        <v>155.82</v>
      </c>
      <c r="K53" s="44" t="s">
        <v>63</v>
      </c>
      <c r="L53" s="43">
        <v>17.739999999999998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44</v>
      </c>
      <c r="F56" s="43">
        <v>200</v>
      </c>
      <c r="G56" s="52">
        <v>1.8</v>
      </c>
      <c r="H56" s="52">
        <v>0.46</v>
      </c>
      <c r="I56" s="52">
        <v>21.48</v>
      </c>
      <c r="J56" s="52">
        <v>79.099999999999994</v>
      </c>
      <c r="K56" s="44" t="s">
        <v>59</v>
      </c>
      <c r="L56" s="43">
        <v>2.0099999999999998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30</v>
      </c>
      <c r="G57" s="52">
        <v>2.4</v>
      </c>
      <c r="H57" s="52">
        <v>0.51</v>
      </c>
      <c r="I57" s="52">
        <v>14.56</v>
      </c>
      <c r="J57" s="52">
        <v>73.52</v>
      </c>
      <c r="K57" s="44">
        <v>1</v>
      </c>
      <c r="L57" s="43">
        <v>1.88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52</v>
      </c>
      <c r="E59" s="42" t="s">
        <v>53</v>
      </c>
      <c r="F59" s="43">
        <v>100</v>
      </c>
      <c r="G59" s="52">
        <v>0.83</v>
      </c>
      <c r="H59" s="52">
        <v>0.21</v>
      </c>
      <c r="I59" s="52">
        <v>7.8</v>
      </c>
      <c r="J59" s="52">
        <v>34.32</v>
      </c>
      <c r="K59" s="44"/>
      <c r="L59" s="43">
        <v>14.59</v>
      </c>
    </row>
    <row r="60" spans="1:12" ht="16.5" x14ac:dyDescent="0.3">
      <c r="A60" s="23"/>
      <c r="B60" s="15"/>
      <c r="C60" s="11"/>
      <c r="D60" s="6" t="s">
        <v>55</v>
      </c>
      <c r="E60" s="42" t="s">
        <v>56</v>
      </c>
      <c r="F60" s="43">
        <v>75</v>
      </c>
      <c r="G60" s="53">
        <v>4.4000000000000004</v>
      </c>
      <c r="H60" s="53">
        <v>8.4</v>
      </c>
      <c r="I60" s="53">
        <v>45.8</v>
      </c>
      <c r="J60" s="43">
        <v>279</v>
      </c>
      <c r="K60" s="44"/>
      <c r="L60" s="43">
        <v>12.55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605</v>
      </c>
      <c r="G61" s="19">
        <f t="shared" ref="G61" si="22">SUM(G52:G60)</f>
        <v>17.770000000000003</v>
      </c>
      <c r="H61" s="19">
        <f t="shared" ref="H61" si="23">SUM(H52:H60)</f>
        <v>18.96</v>
      </c>
      <c r="I61" s="19">
        <f t="shared" ref="I61" si="24">SUM(I52:I60)</f>
        <v>94.82</v>
      </c>
      <c r="J61" s="19">
        <f t="shared" ref="J61:L61" si="25">SUM(J52:J60)</f>
        <v>621.76</v>
      </c>
      <c r="K61" s="25"/>
      <c r="L61" s="19">
        <f t="shared" si="25"/>
        <v>48.769999999999996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605</v>
      </c>
      <c r="G62" s="32">
        <f t="shared" ref="G62" si="26">G51+G61</f>
        <v>17.770000000000003</v>
      </c>
      <c r="H62" s="32">
        <f t="shared" ref="H62" si="27">H51+H61</f>
        <v>18.96</v>
      </c>
      <c r="I62" s="32">
        <f t="shared" ref="I62" si="28">I51+I61</f>
        <v>94.82</v>
      </c>
      <c r="J62" s="32">
        <f t="shared" ref="J62:L62" si="29">J51+J61</f>
        <v>621.76</v>
      </c>
      <c r="K62" s="32"/>
      <c r="L62" s="32">
        <f t="shared" si="29"/>
        <v>48.769999999999996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40</v>
      </c>
      <c r="G71" s="43">
        <v>0.44</v>
      </c>
      <c r="H71" s="43">
        <v>7.0000000000000007E-2</v>
      </c>
      <c r="I71" s="43">
        <v>1.47</v>
      </c>
      <c r="J71" s="43">
        <v>7.59</v>
      </c>
      <c r="K71" s="44"/>
      <c r="L71" s="43">
        <v>2.64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6.5" x14ac:dyDescent="0.3">
      <c r="A73" s="23"/>
      <c r="B73" s="15"/>
      <c r="C73" s="11"/>
      <c r="D73" s="7" t="s">
        <v>28</v>
      </c>
      <c r="E73" s="42" t="s">
        <v>66</v>
      </c>
      <c r="F73" s="43">
        <v>80</v>
      </c>
      <c r="G73" s="52">
        <v>8.35</v>
      </c>
      <c r="H73" s="52">
        <v>17.34</v>
      </c>
      <c r="I73" s="52">
        <v>0.91</v>
      </c>
      <c r="J73" s="52">
        <v>191.49</v>
      </c>
      <c r="K73" s="53" t="s">
        <v>71</v>
      </c>
      <c r="L73" s="43">
        <v>26.4</v>
      </c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52">
        <v>5.49</v>
      </c>
      <c r="H74" s="52">
        <v>2.7</v>
      </c>
      <c r="I74" s="52">
        <v>36.99</v>
      </c>
      <c r="J74" s="52">
        <v>184.59</v>
      </c>
      <c r="K74" s="44" t="s">
        <v>69</v>
      </c>
      <c r="L74" s="43">
        <v>6.47</v>
      </c>
    </row>
    <row r="75" spans="1:12" ht="16.5" x14ac:dyDescent="0.3">
      <c r="A75" s="23"/>
      <c r="B75" s="15"/>
      <c r="C75" s="11"/>
      <c r="D75" s="7" t="s">
        <v>30</v>
      </c>
      <c r="E75" s="42" t="s">
        <v>67</v>
      </c>
      <c r="F75" s="43">
        <v>200</v>
      </c>
      <c r="G75" s="52">
        <v>1.76</v>
      </c>
      <c r="H75" s="52">
        <v>1.4</v>
      </c>
      <c r="I75" s="52">
        <v>17.5</v>
      </c>
      <c r="J75" s="52">
        <v>70</v>
      </c>
      <c r="K75" s="53" t="s">
        <v>70</v>
      </c>
      <c r="L75" s="43">
        <v>6.42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30</v>
      </c>
      <c r="G76" s="52">
        <v>2.4</v>
      </c>
      <c r="H76" s="52">
        <v>0.51</v>
      </c>
      <c r="I76" s="52">
        <v>14.56</v>
      </c>
      <c r="J76" s="52">
        <v>73.52</v>
      </c>
      <c r="K76" s="44">
        <v>1</v>
      </c>
      <c r="L76" s="43">
        <v>1.88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51" t="s">
        <v>26</v>
      </c>
      <c r="E78" s="42"/>
      <c r="F78" s="43"/>
      <c r="G78" s="52"/>
      <c r="H78" s="52"/>
      <c r="I78" s="52"/>
      <c r="J78" s="52"/>
      <c r="K78" s="44"/>
      <c r="L78" s="43"/>
    </row>
    <row r="79" spans="1:12" ht="15" x14ac:dyDescent="0.25">
      <c r="A79" s="23"/>
      <c r="B79" s="15"/>
      <c r="C79" s="11"/>
      <c r="D79" s="6" t="s">
        <v>47</v>
      </c>
      <c r="E79" s="42" t="s">
        <v>68</v>
      </c>
      <c r="F79" s="43">
        <v>200</v>
      </c>
      <c r="G79" s="52"/>
      <c r="H79" s="52"/>
      <c r="I79" s="52">
        <v>24</v>
      </c>
      <c r="J79" s="52">
        <v>96</v>
      </c>
      <c r="K79" s="44"/>
      <c r="L79" s="43">
        <v>30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18.439999999999998</v>
      </c>
      <c r="H80" s="19">
        <f t="shared" ref="H80" si="35">SUM(H71:H79)</f>
        <v>22.02</v>
      </c>
      <c r="I80" s="19">
        <f t="shared" ref="I80" si="36">SUM(I71:I79)</f>
        <v>95.43</v>
      </c>
      <c r="J80" s="19">
        <f t="shared" ref="J80:L80" si="37">SUM(J71:J79)</f>
        <v>623.19000000000005</v>
      </c>
      <c r="K80" s="25"/>
      <c r="L80" s="19">
        <f t="shared" si="37"/>
        <v>73.81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700</v>
      </c>
      <c r="G81" s="32">
        <f t="shared" ref="G81" si="38">G70+G80</f>
        <v>18.439999999999998</v>
      </c>
      <c r="H81" s="32">
        <f t="shared" ref="H81" si="39">H70+H80</f>
        <v>22.02</v>
      </c>
      <c r="I81" s="32">
        <f t="shared" ref="I81" si="40">I70+I80</f>
        <v>95.43</v>
      </c>
      <c r="J81" s="32">
        <f t="shared" ref="J81:L81" si="41">J70+J80</f>
        <v>623.19000000000005</v>
      </c>
      <c r="K81" s="32"/>
      <c r="L81" s="32">
        <f t="shared" si="41"/>
        <v>73.81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20</v>
      </c>
      <c r="G90" s="43">
        <v>0.6</v>
      </c>
      <c r="H90" s="43"/>
      <c r="I90" s="43">
        <v>1.3</v>
      </c>
      <c r="J90" s="43">
        <v>8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100</v>
      </c>
      <c r="G92" s="43">
        <v>17.66</v>
      </c>
      <c r="H92" s="43">
        <v>9.0500000000000007</v>
      </c>
      <c r="I92" s="43">
        <v>3.31</v>
      </c>
      <c r="J92" s="43">
        <v>108.34</v>
      </c>
      <c r="K92" s="44" t="s">
        <v>77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3.04</v>
      </c>
      <c r="H93" s="43">
        <v>6.64</v>
      </c>
      <c r="I93" s="43">
        <v>20.71</v>
      </c>
      <c r="J93" s="43">
        <v>157.74</v>
      </c>
      <c r="K93" s="44" t="s">
        <v>78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1.8</v>
      </c>
      <c r="H94" s="43">
        <v>0.46</v>
      </c>
      <c r="I94" s="43">
        <v>21.48</v>
      </c>
      <c r="J94" s="43">
        <v>79.099999999999994</v>
      </c>
      <c r="K94" s="44" t="s">
        <v>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2.4</v>
      </c>
      <c r="H95" s="43">
        <v>0.51</v>
      </c>
      <c r="I95" s="43">
        <v>14.56</v>
      </c>
      <c r="J95" s="43">
        <v>73.52</v>
      </c>
      <c r="K95" s="44">
        <v>1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75</v>
      </c>
      <c r="E97" s="42" t="s">
        <v>76</v>
      </c>
      <c r="F97" s="43">
        <v>45</v>
      </c>
      <c r="G97" s="43">
        <v>4.05</v>
      </c>
      <c r="H97" s="43">
        <v>8.1</v>
      </c>
      <c r="I97" s="43">
        <v>13.5</v>
      </c>
      <c r="J97" s="43">
        <v>142.19999999999999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545</v>
      </c>
      <c r="G99" s="19">
        <f t="shared" ref="G99" si="46">SUM(G90:G98)</f>
        <v>29.55</v>
      </c>
      <c r="H99" s="19">
        <f t="shared" ref="H99" si="47">SUM(H90:H98)</f>
        <v>24.760000000000005</v>
      </c>
      <c r="I99" s="19">
        <f t="shared" ref="I99" si="48">SUM(I90:I98)</f>
        <v>74.86</v>
      </c>
      <c r="J99" s="19">
        <f t="shared" ref="J99:L99" si="49">SUM(J90:J98)</f>
        <v>568.90000000000009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545</v>
      </c>
      <c r="G100" s="32">
        <f t="shared" ref="G100" si="50">G89+G99</f>
        <v>29.55</v>
      </c>
      <c r="H100" s="32">
        <f t="shared" ref="H100" si="51">H89+H99</f>
        <v>24.760000000000005</v>
      </c>
      <c r="I100" s="32">
        <f t="shared" ref="I100" si="52">I89+I99</f>
        <v>74.86</v>
      </c>
      <c r="J100" s="32">
        <f t="shared" ref="J100:L100" si="53">J89+J99</f>
        <v>568.90000000000009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50</v>
      </c>
      <c r="G109" s="43">
        <v>0.88</v>
      </c>
      <c r="H109" s="43">
        <v>1.77</v>
      </c>
      <c r="I109" s="43">
        <v>2.85</v>
      </c>
      <c r="J109" s="43">
        <v>29.71</v>
      </c>
      <c r="K109" s="44" t="s">
        <v>60</v>
      </c>
      <c r="L109" s="43">
        <v>3.31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13.46</v>
      </c>
      <c r="H112" s="43">
        <v>10.17</v>
      </c>
      <c r="I112" s="43">
        <v>24.99</v>
      </c>
      <c r="J112" s="43">
        <v>244.95</v>
      </c>
      <c r="K112" s="44" t="s">
        <v>82</v>
      </c>
      <c r="L112" s="43">
        <v>26.19</v>
      </c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2.4</v>
      </c>
      <c r="H113" s="43">
        <v>0.51</v>
      </c>
      <c r="I113" s="43">
        <v>14.56</v>
      </c>
      <c r="J113" s="43">
        <v>73.52</v>
      </c>
      <c r="K113" s="44" t="s">
        <v>59</v>
      </c>
      <c r="L113" s="43">
        <v>2.0099999999999998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1.8</v>
      </c>
      <c r="H114" s="43">
        <v>0.46</v>
      </c>
      <c r="I114" s="43">
        <v>21.48</v>
      </c>
      <c r="J114" s="43">
        <v>79.099999999999994</v>
      </c>
      <c r="K114" s="44">
        <v>1</v>
      </c>
      <c r="L114" s="43">
        <v>1.88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 t="s">
        <v>81</v>
      </c>
      <c r="E117" s="42" t="s">
        <v>80</v>
      </c>
      <c r="F117" s="43">
        <v>200</v>
      </c>
      <c r="G117" s="43">
        <v>5.6</v>
      </c>
      <c r="H117" s="43">
        <v>6.4</v>
      </c>
      <c r="I117" s="43">
        <v>18.600000000000001</v>
      </c>
      <c r="J117" s="43">
        <v>144</v>
      </c>
      <c r="K117" s="44"/>
      <c r="L117" s="43">
        <v>22.44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630</v>
      </c>
      <c r="G118" s="19">
        <f t="shared" ref="G118:J118" si="56">SUM(G109:G117)</f>
        <v>24.14</v>
      </c>
      <c r="H118" s="19">
        <f t="shared" si="56"/>
        <v>19.310000000000002</v>
      </c>
      <c r="I118" s="19">
        <f t="shared" si="56"/>
        <v>82.47999999999999</v>
      </c>
      <c r="J118" s="19">
        <f t="shared" si="56"/>
        <v>571.28</v>
      </c>
      <c r="K118" s="25"/>
      <c r="L118" s="19">
        <f t="shared" ref="L118" si="57">SUM(L109:L117)</f>
        <v>55.83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630</v>
      </c>
      <c r="G119" s="32">
        <f t="shared" ref="G119" si="58">G108+G118</f>
        <v>24.14</v>
      </c>
      <c r="H119" s="32">
        <f t="shared" ref="H119" si="59">H108+H118</f>
        <v>19.310000000000002</v>
      </c>
      <c r="I119" s="32">
        <f t="shared" ref="I119" si="60">I108+I118</f>
        <v>82.47999999999999</v>
      </c>
      <c r="J119" s="32">
        <f t="shared" ref="J119:L119" si="61">J108+J118</f>
        <v>571.28</v>
      </c>
      <c r="K119" s="32"/>
      <c r="L119" s="32">
        <f t="shared" si="61"/>
        <v>55.83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40</v>
      </c>
      <c r="G128" s="43">
        <v>0.43</v>
      </c>
      <c r="H128" s="43">
        <v>0.14000000000000001</v>
      </c>
      <c r="I128" s="43">
        <v>2.06</v>
      </c>
      <c r="J128" s="43">
        <v>9.61</v>
      </c>
      <c r="K128" s="44"/>
      <c r="L128" s="43">
        <v>3.04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80</v>
      </c>
      <c r="G130" s="43">
        <v>13.61</v>
      </c>
      <c r="H130" s="43">
        <v>7.61</v>
      </c>
      <c r="I130" s="43">
        <v>8.02</v>
      </c>
      <c r="J130" s="43">
        <v>152.46</v>
      </c>
      <c r="K130" s="44" t="s">
        <v>88</v>
      </c>
      <c r="L130" s="43">
        <v>28.75</v>
      </c>
    </row>
    <row r="131" spans="1:12" ht="15" x14ac:dyDescent="0.25">
      <c r="A131" s="14"/>
      <c r="B131" s="15"/>
      <c r="C131" s="11"/>
      <c r="D131" s="7" t="s">
        <v>29</v>
      </c>
      <c r="E131" s="42" t="s">
        <v>83</v>
      </c>
      <c r="F131" s="43">
        <v>150</v>
      </c>
      <c r="G131" s="43">
        <v>5.49</v>
      </c>
      <c r="H131" s="43">
        <v>2.7</v>
      </c>
      <c r="I131" s="43">
        <v>36.99</v>
      </c>
      <c r="J131" s="43">
        <v>184.59</v>
      </c>
      <c r="K131" s="44" t="s">
        <v>69</v>
      </c>
      <c r="L131" s="43">
        <v>6.47</v>
      </c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0.6</v>
      </c>
      <c r="H132" s="43"/>
      <c r="I132" s="43">
        <v>30</v>
      </c>
      <c r="J132" s="43">
        <v>90</v>
      </c>
      <c r="K132" s="44" t="s">
        <v>62</v>
      </c>
      <c r="L132" s="43">
        <v>4.51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2.4</v>
      </c>
      <c r="H133" s="43">
        <v>0.51</v>
      </c>
      <c r="I133" s="43">
        <v>14.56</v>
      </c>
      <c r="J133" s="43">
        <v>73.52</v>
      </c>
      <c r="K133" s="44">
        <v>1</v>
      </c>
      <c r="L133" s="43">
        <v>1.88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 t="s">
        <v>86</v>
      </c>
      <c r="E136" s="42" t="s">
        <v>87</v>
      </c>
      <c r="F136" s="43">
        <v>200</v>
      </c>
      <c r="G136" s="43">
        <v>1.46</v>
      </c>
      <c r="H136" s="43">
        <v>0.74</v>
      </c>
      <c r="I136" s="43">
        <v>21.66</v>
      </c>
      <c r="J136" s="43">
        <v>93.58</v>
      </c>
      <c r="K136" s="44"/>
      <c r="L136" s="43">
        <v>29.02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23.990000000000002</v>
      </c>
      <c r="H137" s="19">
        <f t="shared" si="64"/>
        <v>11.7</v>
      </c>
      <c r="I137" s="19">
        <f t="shared" si="64"/>
        <v>113.28999999999999</v>
      </c>
      <c r="J137" s="19">
        <f t="shared" si="64"/>
        <v>603.76</v>
      </c>
      <c r="K137" s="25"/>
      <c r="L137" s="19">
        <f t="shared" ref="L137" si="65">SUM(L128:L136)</f>
        <v>73.67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700</v>
      </c>
      <c r="G138" s="32">
        <f t="shared" ref="G138" si="66">G127+G137</f>
        <v>23.990000000000002</v>
      </c>
      <c r="H138" s="32">
        <f t="shared" ref="H138" si="67">H127+H137</f>
        <v>11.7</v>
      </c>
      <c r="I138" s="32">
        <f t="shared" ref="I138" si="68">I127+I137</f>
        <v>113.28999999999999</v>
      </c>
      <c r="J138" s="32">
        <f t="shared" ref="J138:L138" si="69">J127+J137</f>
        <v>603.76</v>
      </c>
      <c r="K138" s="32"/>
      <c r="L138" s="32">
        <f t="shared" si="69"/>
        <v>73.67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40</v>
      </c>
      <c r="G147" s="43">
        <v>0.44</v>
      </c>
      <c r="H147" s="43">
        <v>7.0000000000000007E-2</v>
      </c>
      <c r="I147" s="43">
        <v>1.47</v>
      </c>
      <c r="J147" s="43">
        <v>7.59</v>
      </c>
      <c r="K147" s="44"/>
      <c r="L147" s="43">
        <v>2.62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70</v>
      </c>
      <c r="G149" s="43">
        <v>8.57</v>
      </c>
      <c r="H149" s="43">
        <v>15.4</v>
      </c>
      <c r="I149" s="43">
        <v>1.08</v>
      </c>
      <c r="J149" s="43">
        <v>176.98</v>
      </c>
      <c r="K149" s="44" t="s">
        <v>69</v>
      </c>
      <c r="L149" s="43">
        <v>24.5</v>
      </c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4.79</v>
      </c>
      <c r="H150" s="43">
        <v>6.52</v>
      </c>
      <c r="I150" s="43">
        <v>23.1</v>
      </c>
      <c r="J150" s="43">
        <v>203.9</v>
      </c>
      <c r="K150" s="44" t="s">
        <v>95</v>
      </c>
      <c r="L150" s="43">
        <v>10.29</v>
      </c>
    </row>
    <row r="151" spans="1:12" ht="15" x14ac:dyDescent="0.25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2.52</v>
      </c>
      <c r="H151" s="43">
        <v>3.62</v>
      </c>
      <c r="I151" s="43">
        <v>18.02</v>
      </c>
      <c r="J151" s="43">
        <v>83.04</v>
      </c>
      <c r="K151" s="44" t="s">
        <v>96</v>
      </c>
      <c r="L151" s="43">
        <v>3.36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2.4</v>
      </c>
      <c r="H152" s="43">
        <v>0.51</v>
      </c>
      <c r="I152" s="43">
        <v>14.56</v>
      </c>
      <c r="J152" s="43">
        <v>73.52</v>
      </c>
      <c r="K152" s="44">
        <v>1</v>
      </c>
      <c r="L152" s="43">
        <v>1.88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93</v>
      </c>
      <c r="E154" s="42" t="s">
        <v>94</v>
      </c>
      <c r="F154" s="43">
        <v>30</v>
      </c>
      <c r="G154" s="43">
        <v>1.3</v>
      </c>
      <c r="H154" s="43">
        <v>2.16</v>
      </c>
      <c r="I154" s="43">
        <v>2.0499999999999998</v>
      </c>
      <c r="J154" s="43">
        <v>26.81</v>
      </c>
      <c r="K154" s="44" t="s">
        <v>97</v>
      </c>
      <c r="L154" s="43">
        <v>2.13</v>
      </c>
    </row>
    <row r="155" spans="1:12" ht="15" x14ac:dyDescent="0.25">
      <c r="A155" s="23"/>
      <c r="B155" s="15"/>
      <c r="C155" s="11"/>
      <c r="D155" s="6" t="s">
        <v>52</v>
      </c>
      <c r="E155" s="42" t="s">
        <v>92</v>
      </c>
      <c r="F155" s="43">
        <v>200</v>
      </c>
      <c r="G155" s="43">
        <v>0.8</v>
      </c>
      <c r="H155" s="43">
        <v>0.8</v>
      </c>
      <c r="I155" s="43">
        <v>19.600000000000001</v>
      </c>
      <c r="J155" s="43">
        <v>88</v>
      </c>
      <c r="K155" s="44"/>
      <c r="L155" s="43">
        <v>17.329999999999998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20.82</v>
      </c>
      <c r="H156" s="19">
        <f t="shared" si="72"/>
        <v>29.080000000000005</v>
      </c>
      <c r="I156" s="19">
        <f t="shared" si="72"/>
        <v>79.88</v>
      </c>
      <c r="J156" s="19">
        <f t="shared" si="72"/>
        <v>659.84</v>
      </c>
      <c r="K156" s="25"/>
      <c r="L156" s="19">
        <f t="shared" ref="L156" si="73">SUM(L147:L155)</f>
        <v>62.11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720</v>
      </c>
      <c r="G157" s="32">
        <f t="shared" ref="G157" si="74">G146+G156</f>
        <v>20.82</v>
      </c>
      <c r="H157" s="32">
        <f t="shared" ref="H157" si="75">H146+H156</f>
        <v>29.080000000000005</v>
      </c>
      <c r="I157" s="32">
        <f t="shared" ref="I157" si="76">I146+I156</f>
        <v>79.88</v>
      </c>
      <c r="J157" s="32">
        <f t="shared" ref="J157:L157" si="77">J146+J156</f>
        <v>659.84</v>
      </c>
      <c r="K157" s="32"/>
      <c r="L157" s="32">
        <f t="shared" si="77"/>
        <v>62.11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11.85</v>
      </c>
      <c r="H167" s="43">
        <v>7.18</v>
      </c>
      <c r="I167" s="43">
        <v>17.68</v>
      </c>
      <c r="J167" s="43">
        <v>164.53</v>
      </c>
      <c r="K167" s="44" t="s">
        <v>63</v>
      </c>
      <c r="L167" s="43">
        <v>17.600000000000001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>
        <v>1.76</v>
      </c>
      <c r="H170" s="43">
        <v>1.4</v>
      </c>
      <c r="I170" s="43">
        <v>17.5</v>
      </c>
      <c r="J170" s="43">
        <v>70</v>
      </c>
      <c r="K170" s="44" t="s">
        <v>70</v>
      </c>
      <c r="L170" s="43">
        <v>6.42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2.4</v>
      </c>
      <c r="H171" s="43">
        <v>0.51</v>
      </c>
      <c r="I171" s="43">
        <v>14.56</v>
      </c>
      <c r="J171" s="43">
        <v>73.52</v>
      </c>
      <c r="K171" s="44">
        <v>1</v>
      </c>
      <c r="L171" s="43">
        <v>1.88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47</v>
      </c>
      <c r="E173" s="42" t="s">
        <v>101</v>
      </c>
      <c r="F173" s="43">
        <v>45</v>
      </c>
      <c r="G173" s="43">
        <v>4.05</v>
      </c>
      <c r="H173" s="43">
        <v>8.1</v>
      </c>
      <c r="I173" s="43">
        <v>13.5</v>
      </c>
      <c r="J173" s="43">
        <v>142.19999999999999</v>
      </c>
      <c r="K173" s="44"/>
      <c r="L173" s="43">
        <v>14.52</v>
      </c>
    </row>
    <row r="174" spans="1:12" ht="15" x14ac:dyDescent="0.25">
      <c r="A174" s="23"/>
      <c r="B174" s="15"/>
      <c r="C174" s="11"/>
      <c r="D174" s="6" t="s">
        <v>100</v>
      </c>
      <c r="E174" s="42" t="s">
        <v>56</v>
      </c>
      <c r="F174" s="43">
        <v>75</v>
      </c>
      <c r="G174" s="43">
        <v>4.4000000000000004</v>
      </c>
      <c r="H174" s="43">
        <v>8.4</v>
      </c>
      <c r="I174" s="43">
        <v>45.8</v>
      </c>
      <c r="J174" s="43">
        <v>279</v>
      </c>
      <c r="K174" s="44"/>
      <c r="L174" s="43">
        <v>12.55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550</v>
      </c>
      <c r="G175" s="19">
        <f t="shared" ref="G175:J175" si="80">SUM(G166:G174)</f>
        <v>24.46</v>
      </c>
      <c r="H175" s="19">
        <f t="shared" si="80"/>
        <v>25.589999999999996</v>
      </c>
      <c r="I175" s="19">
        <f t="shared" si="80"/>
        <v>109.03999999999999</v>
      </c>
      <c r="J175" s="19">
        <f t="shared" si="80"/>
        <v>729.25</v>
      </c>
      <c r="K175" s="25"/>
      <c r="L175" s="19">
        <f t="shared" ref="L175" si="81">SUM(L166:L174)</f>
        <v>52.97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550</v>
      </c>
      <c r="G176" s="32">
        <f t="shared" ref="G176" si="82">G165+G175</f>
        <v>24.46</v>
      </c>
      <c r="H176" s="32">
        <f t="shared" ref="H176" si="83">H165+H175</f>
        <v>25.589999999999996</v>
      </c>
      <c r="I176" s="32">
        <f t="shared" ref="I176" si="84">I165+I175</f>
        <v>109.03999999999999</v>
      </c>
      <c r="J176" s="32">
        <f t="shared" ref="J176:L176" si="85">J165+J175</f>
        <v>729.25</v>
      </c>
      <c r="K176" s="32"/>
      <c r="L176" s="32">
        <f t="shared" si="85"/>
        <v>52.97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104</v>
      </c>
      <c r="F185" s="43">
        <v>20</v>
      </c>
      <c r="G185" s="43">
        <v>0.53</v>
      </c>
      <c r="H185" s="43">
        <v>0.19</v>
      </c>
      <c r="I185" s="43">
        <v>2.79</v>
      </c>
      <c r="J185" s="43">
        <v>15.38</v>
      </c>
      <c r="K185" s="44"/>
      <c r="L185" s="43">
        <v>2.61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103</v>
      </c>
      <c r="F187" s="43">
        <v>120</v>
      </c>
      <c r="G187" s="43">
        <v>23.38</v>
      </c>
      <c r="H187" s="43">
        <v>11.28</v>
      </c>
      <c r="I187" s="43">
        <v>0.76</v>
      </c>
      <c r="J187" s="43">
        <v>207.36</v>
      </c>
      <c r="K187" s="44"/>
      <c r="L187" s="43">
        <v>25.77</v>
      </c>
    </row>
    <row r="188" spans="1:12" ht="15" x14ac:dyDescent="0.25">
      <c r="A188" s="23"/>
      <c r="B188" s="15"/>
      <c r="C188" s="11"/>
      <c r="D188" s="7" t="s">
        <v>29</v>
      </c>
      <c r="E188" s="42" t="s">
        <v>102</v>
      </c>
      <c r="F188" s="43">
        <v>150</v>
      </c>
      <c r="G188" s="43">
        <v>3.04</v>
      </c>
      <c r="H188" s="43">
        <v>6.64</v>
      </c>
      <c r="I188" s="43">
        <v>20.71</v>
      </c>
      <c r="J188" s="43">
        <v>157.74</v>
      </c>
      <c r="K188" s="44" t="s">
        <v>78</v>
      </c>
      <c r="L188" s="43">
        <v>12.84</v>
      </c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2.4</v>
      </c>
      <c r="H189" s="43">
        <v>0.51</v>
      </c>
      <c r="I189" s="43">
        <v>14.56</v>
      </c>
      <c r="J189" s="43">
        <v>73.52</v>
      </c>
      <c r="K189" s="44" t="s">
        <v>59</v>
      </c>
      <c r="L189" s="43">
        <v>2.0099999999999998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2.4</v>
      </c>
      <c r="H190" s="43">
        <v>0.51</v>
      </c>
      <c r="I190" s="43">
        <v>14.56</v>
      </c>
      <c r="J190" s="43">
        <v>73.52</v>
      </c>
      <c r="K190" s="44">
        <v>1</v>
      </c>
      <c r="L190" s="43">
        <v>1.88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 t="s">
        <v>55</v>
      </c>
      <c r="E193" s="42" t="s">
        <v>105</v>
      </c>
      <c r="F193" s="43">
        <v>60</v>
      </c>
      <c r="G193" s="43">
        <v>3.2</v>
      </c>
      <c r="H193" s="43">
        <v>4.54</v>
      </c>
      <c r="I193" s="43">
        <v>32.17</v>
      </c>
      <c r="J193" s="43">
        <v>183.1</v>
      </c>
      <c r="K193" s="44"/>
      <c r="L193" s="43">
        <v>10.08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580</v>
      </c>
      <c r="G194" s="19">
        <f t="shared" ref="G194:J194" si="88">SUM(G185:G193)</f>
        <v>34.949999999999996</v>
      </c>
      <c r="H194" s="19">
        <f t="shared" si="88"/>
        <v>23.67</v>
      </c>
      <c r="I194" s="19">
        <f t="shared" si="88"/>
        <v>85.550000000000011</v>
      </c>
      <c r="J194" s="19">
        <f t="shared" si="88"/>
        <v>710.62</v>
      </c>
      <c r="K194" s="25"/>
      <c r="L194" s="19">
        <f t="shared" ref="L194" si="89">SUM(L185:L193)</f>
        <v>55.19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580</v>
      </c>
      <c r="G195" s="32">
        <f t="shared" ref="G195" si="90">G184+G194</f>
        <v>34.949999999999996</v>
      </c>
      <c r="H195" s="32">
        <f t="shared" ref="H195" si="91">H184+H194</f>
        <v>23.67</v>
      </c>
      <c r="I195" s="32">
        <f t="shared" ref="I195" si="92">I184+I194</f>
        <v>85.550000000000011</v>
      </c>
      <c r="J195" s="32">
        <f t="shared" ref="J195:L195" si="93">J184+J194</f>
        <v>710.62</v>
      </c>
      <c r="K195" s="32"/>
      <c r="L195" s="32">
        <f t="shared" si="93"/>
        <v>55.19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24.851999999999997</v>
      </c>
      <c r="H196" s="34">
        <f t="shared" si="94"/>
        <v>22.296000000000003</v>
      </c>
      <c r="I196" s="34">
        <f t="shared" si="94"/>
        <v>91.402000000000001</v>
      </c>
      <c r="J196" s="34">
        <f t="shared" si="94"/>
        <v>635.65200000000004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60.454444444444434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2023-10-17T10:02:50Z</dcterms:modified>
</cp:coreProperties>
</file>